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Бюджет!$J$31</definedName>
    <definedName name="SIGN" localSheetId="0">Бюджет!$A$14:$H$15</definedName>
  </definedNames>
  <calcPr calcId="124519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12"/>
  <c r="E11"/>
  <c r="E10"/>
  <c r="E9"/>
  <c r="E7"/>
  <c r="E5"/>
  <c r="E26"/>
  <c r="E25"/>
  <c r="E24"/>
  <c r="D5"/>
  <c r="C5"/>
  <c r="D7"/>
  <c r="C7"/>
  <c r="D24"/>
  <c r="C24"/>
</calcChain>
</file>

<file path=xl/sharedStrings.xml><?xml version="1.0" encoding="utf-8"?>
<sst xmlns="http://schemas.openxmlformats.org/spreadsheetml/2006/main" count="46" uniqueCount="44">
  <si>
    <t>КЦСР</t>
  </si>
  <si>
    <t>0100000000</t>
  </si>
  <si>
    <t>Муниципальная программа «Развитие образования Асиновского района на 2016-2021 годы»</t>
  </si>
  <si>
    <t>0200000000</t>
  </si>
  <si>
    <t>Муниципальная программа "Развитие культуры и туризма в Асиновском районе "</t>
  </si>
  <si>
    <t>0300000000</t>
  </si>
  <si>
    <t>Муниципальная программа «Социально – демографическое развитие Асиновского района Томской области на 2016 – 2021 годы»</t>
  </si>
  <si>
    <t>0400000000</t>
  </si>
  <si>
    <t>Муниципальная программа «Повышение безопасности населения Асиновского района в 2016-2021 годах»</t>
  </si>
  <si>
    <t>0500000000</t>
  </si>
  <si>
    <t>Муниципальная программа «Развитие личных подсобных хозяйств граждан муниципального образования «Асиновский район» на 2016 – 2021 годы»</t>
  </si>
  <si>
    <t>0700000000</t>
  </si>
  <si>
    <t>Муниципальная программа "Развитие транспортной системы в Асиновском районе на 2016-2021 годы"</t>
  </si>
  <si>
    <t>0800000000</t>
  </si>
  <si>
    <t>Муниципальная программа "Развитие предпринимательства в Асиновском районе Томской области на 2016-2021 годы"</t>
  </si>
  <si>
    <t>0900000000</t>
  </si>
  <si>
    <t>Муниципальная программа «Развитие коммунальной инфраструктуры в Асиновском районе»</t>
  </si>
  <si>
    <t>1000000000</t>
  </si>
  <si>
    <t>Муниципальная программа «Обеспечение доступности жилья и улучшения качества жилищных условий населения Асиновского района Томской области»</t>
  </si>
  <si>
    <t>1100000000</t>
  </si>
  <si>
    <t>Муниципальная программа «Повышение энергоэффективности Асиновского района»</t>
  </si>
  <si>
    <t>1200000000</t>
  </si>
  <si>
    <t>Муниципальная программа «Эффективное управление муниципальными финансами и совершенствование межбюджетных отношений в Асиновском районе на 2016-2021 годы»</t>
  </si>
  <si>
    <t>1300000000</t>
  </si>
  <si>
    <t>Муниципальная программа "Формирование современной среды населенных пунктов на территории муниципального образования «Асиновский район» на 2018-2024 годы"</t>
  </si>
  <si>
    <t>1400000000</t>
  </si>
  <si>
    <t>Муниципальная программа «Устойчивое развитие сельских территорий муниципального образования «Асиновский район» Томской области на 2016 - 2021 годы»</t>
  </si>
  <si>
    <t>1600000000</t>
  </si>
  <si>
    <t>Муниципальная программа «Развитие молодежной политики в Асиновском районе»</t>
  </si>
  <si>
    <t>1700000000</t>
  </si>
  <si>
    <t>Муниципальная программа «Развитие физической культуры и спорта в Асиновском районе»</t>
  </si>
  <si>
    <t>6300000000</t>
  </si>
  <si>
    <t>Непрограммное направление расходов</t>
  </si>
  <si>
    <t>9900000000</t>
  </si>
  <si>
    <t>Информация об исполнении государственных программ и непрограммных направлений деятельности за 3 месяца  2020 года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</si>
  <si>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</si>
  <si>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</si>
  <si>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</si>
  <si>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</si>
  <si>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</si>
  <si>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</si>
  <si>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 xml:space="preserve">Государственные программы всего, </t>
  </si>
  <si>
    <t>из них:</t>
  </si>
  <si>
    <t>тыс.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</si>
</sst>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.5"/>
      <name val="MS Sans Serif"/>
    </font>
    <font>
      <sz val="9"/>
      <name val="PT Astra Serif"/>
      <family val="1"/>
      <charset val="204"/>
    </font>
    <font>
      <b/>
      <sz val="11.5"/>
      <name val="PT Astra Serif"/>
      <charset val="204"/>
    </font>
    <font>
      <i/>
      <sz val="11.5"/>
      <name val="PT Astra Serif"/>
      <charset val="204"/>
    </font>
    <font>
      <sz val="11.5"/>
      <name val="PT Astra Serif"/>
      <charset val="204"/>
    </font>
    <font>
      <b/>
      <sz val="11"/>
      <name val="Times New Roman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"/>
  <sheetViews>
    <sheetView showGridLines="0" tabSelected="1" workbookViewId="0">
      <selection activeCell="E4" sqref="E4"/>
    </sheetView>
  </sheetViews>
  <sheetFormatPr defaultRowHeight="12.75" customHeight="1"/>
  <cols>
    <col min="1" max="1" width="30.7109375" customWidth="1"/>
    <col min="2" max="2" width="2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7" s="21" customFormat="1" ht="36.75" customHeight="1">
      <c r="A1" s="22" t="s">
        <v>34</v>
      </c>
      <c r="B1" s="22"/>
      <c r="C1" s="22"/>
      <c r="D1" s="22"/>
      <c r="E1" s="22"/>
    </row>
    <row r="2" spans="1:7" s="21" customFormat="1" ht="16.5" customHeight="1"/>
    <row r="3" spans="1:7">
      <c r="A3" s="23"/>
      <c r="B3" s="24"/>
      <c r="C3" s="24"/>
      <c r="D3" s="24"/>
      <c r="E3" s="25" t="s">
        <v>43</v>
      </c>
      <c r="F3" s="24"/>
      <c r="G3" s="24"/>
    </row>
    <row r="4" spans="1:7" ht="60">
      <c r="A4" s="1" t="s">
        <v>35</v>
      </c>
      <c r="B4" s="1" t="s">
        <v>0</v>
      </c>
      <c r="C4" s="2" t="s">
        <v>36</v>
      </c>
      <c r="D4" s="2" t="s">
        <v>37</v>
      </c>
      <c r="E4" s="3" t="s">
        <v>38</v>
      </c>
    </row>
    <row r="5" spans="1:7" ht="15">
      <c r="A5" s="4" t="s">
        <v>39</v>
      </c>
      <c r="B5" s="7"/>
      <c r="C5" s="8">
        <f>C7+C24</f>
        <v>1474981.1299999997</v>
      </c>
      <c r="D5" s="18">
        <f>D7+D24</f>
        <v>240543.04</v>
      </c>
      <c r="E5" s="10">
        <f>D5*100/C5</f>
        <v>16.3082113464055</v>
      </c>
    </row>
    <row r="6" spans="1:7" ht="15">
      <c r="A6" s="5" t="s">
        <v>40</v>
      </c>
      <c r="B6" s="9"/>
      <c r="C6" s="10"/>
      <c r="D6" s="10"/>
      <c r="E6" s="10"/>
    </row>
    <row r="7" spans="1:7" ht="30">
      <c r="A7" s="6" t="s">
        <v>41</v>
      </c>
      <c r="B7" s="9"/>
      <c r="C7" s="10">
        <f>C9+C10+C11+C12+C13+C14+C15+C16+C17+C18+C19+C20+C21+C22+C23</f>
        <v>1190304.6899999997</v>
      </c>
      <c r="D7" s="10">
        <f>D9+D10+D11+D12+D13+D14+D15+D16+D17+D18+D19+D20+D21+D22+D23</f>
        <v>191456.22</v>
      </c>
      <c r="E7" s="10">
        <f>D7*100/C7</f>
        <v>16.084639639620342</v>
      </c>
    </row>
    <row r="8" spans="1:7" ht="15">
      <c r="A8" s="5" t="s">
        <v>42</v>
      </c>
      <c r="B8" s="9"/>
      <c r="C8" s="10"/>
      <c r="D8" s="10"/>
      <c r="E8" s="10"/>
    </row>
    <row r="9" spans="1:7" ht="57">
      <c r="A9" s="11" t="s">
        <v>2</v>
      </c>
      <c r="B9" s="12" t="s">
        <v>1</v>
      </c>
      <c r="C9" s="13">
        <v>604223.06999999995</v>
      </c>
      <c r="D9" s="13">
        <v>140163.01</v>
      </c>
      <c r="E9" s="13">
        <f t="shared" ref="E9:E26" si="0">D9*100/C9</f>
        <v>23.197229129301537</v>
      </c>
    </row>
    <row r="10" spans="1:7" ht="57">
      <c r="A10" s="14" t="s">
        <v>4</v>
      </c>
      <c r="B10" s="15" t="s">
        <v>3</v>
      </c>
      <c r="C10" s="16">
        <v>135576.29999999999</v>
      </c>
      <c r="D10" s="16">
        <v>21282.76</v>
      </c>
      <c r="E10" s="16">
        <f t="shared" si="0"/>
        <v>15.697994413477874</v>
      </c>
    </row>
    <row r="11" spans="1:7" ht="85.5">
      <c r="A11" s="14" t="s">
        <v>6</v>
      </c>
      <c r="B11" s="15" t="s">
        <v>5</v>
      </c>
      <c r="C11" s="16">
        <v>2568.33</v>
      </c>
      <c r="D11" s="16">
        <v>179.02</v>
      </c>
      <c r="E11" s="16">
        <f t="shared" si="0"/>
        <v>6.970288086032558</v>
      </c>
    </row>
    <row r="12" spans="1:7" ht="57">
      <c r="A12" s="14" t="s">
        <v>8</v>
      </c>
      <c r="B12" s="15" t="s">
        <v>7</v>
      </c>
      <c r="C12" s="16">
        <v>1437.58</v>
      </c>
      <c r="D12" s="16">
        <v>225.76</v>
      </c>
      <c r="E12" s="16">
        <f t="shared" si="0"/>
        <v>15.704169507088302</v>
      </c>
    </row>
    <row r="13" spans="1:7" ht="85.5">
      <c r="A13" s="14" t="s">
        <v>10</v>
      </c>
      <c r="B13" s="15" t="s">
        <v>9</v>
      </c>
      <c r="C13" s="16">
        <v>1381</v>
      </c>
      <c r="D13" s="16">
        <v>0</v>
      </c>
      <c r="E13" s="16">
        <f t="shared" si="0"/>
        <v>0</v>
      </c>
    </row>
    <row r="14" spans="1:7" ht="57">
      <c r="A14" s="14" t="s">
        <v>12</v>
      </c>
      <c r="B14" s="15" t="s">
        <v>11</v>
      </c>
      <c r="C14" s="16">
        <v>54867.3</v>
      </c>
      <c r="D14" s="16">
        <v>1131.28</v>
      </c>
      <c r="E14" s="16">
        <f t="shared" si="0"/>
        <v>2.0618474027335041</v>
      </c>
    </row>
    <row r="15" spans="1:7" ht="71.25">
      <c r="A15" s="14" t="s">
        <v>14</v>
      </c>
      <c r="B15" s="15" t="s">
        <v>13</v>
      </c>
      <c r="C15" s="16">
        <v>845</v>
      </c>
      <c r="D15" s="16">
        <v>0</v>
      </c>
      <c r="E15" s="16">
        <f t="shared" si="0"/>
        <v>0</v>
      </c>
    </row>
    <row r="16" spans="1:7" ht="57">
      <c r="A16" s="14" t="s">
        <v>16</v>
      </c>
      <c r="B16" s="15" t="s">
        <v>15</v>
      </c>
      <c r="C16" s="16">
        <v>107567.41</v>
      </c>
      <c r="D16" s="16">
        <v>151.47</v>
      </c>
      <c r="E16" s="16">
        <f t="shared" si="0"/>
        <v>0.14081402536325827</v>
      </c>
    </row>
    <row r="17" spans="1:5" ht="85.5">
      <c r="A17" s="14" t="s">
        <v>18</v>
      </c>
      <c r="B17" s="15" t="s">
        <v>17</v>
      </c>
      <c r="C17" s="16">
        <v>5125</v>
      </c>
      <c r="D17" s="16">
        <v>0</v>
      </c>
      <c r="E17" s="16">
        <f t="shared" si="0"/>
        <v>0</v>
      </c>
    </row>
    <row r="18" spans="1:5" ht="57">
      <c r="A18" s="14" t="s">
        <v>20</v>
      </c>
      <c r="B18" s="15" t="s">
        <v>19</v>
      </c>
      <c r="C18" s="16">
        <v>92375.83</v>
      </c>
      <c r="D18" s="16">
        <v>6389.51</v>
      </c>
      <c r="E18" s="16">
        <f t="shared" si="0"/>
        <v>6.9168634262880238</v>
      </c>
    </row>
    <row r="19" spans="1:5" ht="99.75">
      <c r="A19" s="14" t="s">
        <v>22</v>
      </c>
      <c r="B19" s="15" t="s">
        <v>21</v>
      </c>
      <c r="C19" s="16">
        <v>61285.43</v>
      </c>
      <c r="D19" s="16">
        <v>13820.27</v>
      </c>
      <c r="E19" s="16">
        <f t="shared" si="0"/>
        <v>22.550661715190707</v>
      </c>
    </row>
    <row r="20" spans="1:5" ht="99.75">
      <c r="A20" s="14" t="s">
        <v>24</v>
      </c>
      <c r="B20" s="15" t="s">
        <v>23</v>
      </c>
      <c r="C20" s="16">
        <v>17152.439999999999</v>
      </c>
      <c r="D20" s="16">
        <v>0</v>
      </c>
      <c r="E20" s="16">
        <f t="shared" si="0"/>
        <v>0</v>
      </c>
    </row>
    <row r="21" spans="1:5" ht="85.5">
      <c r="A21" s="14" t="s">
        <v>26</v>
      </c>
      <c r="B21" s="15" t="s">
        <v>25</v>
      </c>
      <c r="C21" s="16">
        <v>88424.61</v>
      </c>
      <c r="D21" s="16">
        <v>0</v>
      </c>
      <c r="E21" s="16">
        <f t="shared" si="0"/>
        <v>0</v>
      </c>
    </row>
    <row r="22" spans="1:5" ht="57">
      <c r="A22" s="14" t="s">
        <v>28</v>
      </c>
      <c r="B22" s="15" t="s">
        <v>27</v>
      </c>
      <c r="C22" s="16">
        <v>5033.99</v>
      </c>
      <c r="D22" s="16">
        <v>4638.53</v>
      </c>
      <c r="E22" s="16">
        <f t="shared" si="0"/>
        <v>92.144203703225472</v>
      </c>
    </row>
    <row r="23" spans="1:5" ht="57">
      <c r="A23" s="14" t="s">
        <v>30</v>
      </c>
      <c r="B23" s="15" t="s">
        <v>29</v>
      </c>
      <c r="C23" s="16">
        <v>12441.4</v>
      </c>
      <c r="D23" s="16">
        <v>3474.61</v>
      </c>
      <c r="E23" s="16">
        <f t="shared" si="0"/>
        <v>27.927805552429792</v>
      </c>
    </row>
    <row r="24" spans="1:5" ht="28.5">
      <c r="A24" s="17" t="s">
        <v>32</v>
      </c>
      <c r="B24" s="19"/>
      <c r="C24" s="20">
        <f>C25+C26</f>
        <v>284676.44</v>
      </c>
      <c r="D24" s="20">
        <f>D25+D26</f>
        <v>49086.82</v>
      </c>
      <c r="E24" s="20">
        <f t="shared" si="0"/>
        <v>17.243021586190974</v>
      </c>
    </row>
    <row r="25" spans="1:5" ht="28.5">
      <c r="A25" s="14" t="s">
        <v>32</v>
      </c>
      <c r="B25" s="15" t="s">
        <v>31</v>
      </c>
      <c r="C25" s="16">
        <v>282410.7</v>
      </c>
      <c r="D25" s="16">
        <v>49025.36</v>
      </c>
      <c r="E25" s="16">
        <f t="shared" si="0"/>
        <v>17.359597210728914</v>
      </c>
    </row>
    <row r="26" spans="1:5" ht="28.5">
      <c r="A26" s="14" t="s">
        <v>32</v>
      </c>
      <c r="B26" s="15" t="s">
        <v>33</v>
      </c>
      <c r="C26" s="16">
        <v>2265.7399999999998</v>
      </c>
      <c r="D26" s="16">
        <v>61.46</v>
      </c>
      <c r="E26" s="16">
        <f t="shared" si="0"/>
        <v>2.712579554582609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tartynova</cp:lastModifiedBy>
  <dcterms:created xsi:type="dcterms:W3CDTF">2020-12-01T01:23:23Z</dcterms:created>
  <dcterms:modified xsi:type="dcterms:W3CDTF">2020-12-10T03:23:49Z</dcterms:modified>
</cp:coreProperties>
</file>